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okkeeper Office\OneDrive\Documents\"/>
    </mc:Choice>
  </mc:AlternateContent>
  <xr:revisionPtr revIDLastSave="0" documentId="10_ncr:8100000_{A59381F0-E75E-43F5-AD81-AE3B42549ECB}" xr6:coauthVersionLast="32" xr6:coauthVersionMax="32" xr10:uidLastSave="{00000000-0000-0000-0000-000000000000}"/>
  <bookViews>
    <workbookView xWindow="0" yWindow="0" windowWidth="24000" windowHeight="9525" xr2:uid="{768D4833-7514-4A3B-B8AD-32D5B554AF5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1" l="1"/>
  <c r="B88" i="1"/>
  <c r="B82" i="1"/>
  <c r="B64" i="1"/>
  <c r="B50" i="1"/>
  <c r="B44" i="1"/>
  <c r="B35" i="1"/>
  <c r="B28" i="1"/>
  <c r="B20" i="1"/>
  <c r="B14" i="1"/>
  <c r="B37" i="1" l="1"/>
</calcChain>
</file>

<file path=xl/sharedStrings.xml><?xml version="1.0" encoding="utf-8"?>
<sst xmlns="http://schemas.openxmlformats.org/spreadsheetml/2006/main" count="86" uniqueCount="86">
  <si>
    <t>Maintenance &amp; Operation/Current Capital Outlay</t>
  </si>
  <si>
    <t xml:space="preserve">Cochise County Special Taxing Districts </t>
  </si>
  <si>
    <t>Annual Budget 2018-2019</t>
  </si>
  <si>
    <t>Elfrida Fire District</t>
  </si>
  <si>
    <t>Budget Comparison July 2018 - June 2019</t>
  </si>
  <si>
    <t>IN House</t>
  </si>
  <si>
    <t>SUB</t>
  </si>
  <si>
    <t>AMOUNT</t>
  </si>
  <si>
    <t>PERCENT</t>
  </si>
  <si>
    <t>FY2018-2019</t>
  </si>
  <si>
    <t>ACCOUNTS</t>
  </si>
  <si>
    <t>EARNED/</t>
  </si>
  <si>
    <t>SPENT</t>
  </si>
  <si>
    <t>USED</t>
  </si>
  <si>
    <t>REVENUES</t>
  </si>
  <si>
    <t>Taxes:</t>
  </si>
  <si>
    <t>Real Estate/Personal Property Taxes</t>
  </si>
  <si>
    <t>County Fire District Assistance Tax</t>
  </si>
  <si>
    <t>TOTAL TAXES:</t>
  </si>
  <si>
    <t>Intergovernmental Revenues:</t>
  </si>
  <si>
    <t>Federal Grants</t>
  </si>
  <si>
    <t>State Grants</t>
  </si>
  <si>
    <t xml:space="preserve">State Land Fees (Wildland) </t>
  </si>
  <si>
    <t>TOTAL INTERGOVERNMENTAL REVENUES:</t>
  </si>
  <si>
    <t>Charges for Services:</t>
  </si>
  <si>
    <t>EMS</t>
  </si>
  <si>
    <t>Subscriptions</t>
  </si>
  <si>
    <t>Lock Box</t>
  </si>
  <si>
    <t>Tower Rental</t>
  </si>
  <si>
    <t>Total Charges for Services:</t>
  </si>
  <si>
    <t>Miscellaneous Revenues:</t>
  </si>
  <si>
    <t xml:space="preserve">Interest Earnings </t>
  </si>
  <si>
    <t>Miscellaneous Earnings</t>
  </si>
  <si>
    <t>Contingency Fund</t>
  </si>
  <si>
    <t>M&amp;O Expense</t>
  </si>
  <si>
    <t>TOTAL MISCELLANEOUS REVENUES:</t>
  </si>
  <si>
    <t>TOTAL REVENUES:</t>
  </si>
  <si>
    <t>EXPENDITURES</t>
  </si>
  <si>
    <t>Personnel Services:</t>
  </si>
  <si>
    <t>Salaries &amp; Wages</t>
  </si>
  <si>
    <t>Retirement Contributions</t>
  </si>
  <si>
    <t>LTD Match</t>
  </si>
  <si>
    <t>Insurance (Health)</t>
  </si>
  <si>
    <t>Employee Benefits (Payroll Taxes)</t>
  </si>
  <si>
    <t>Vision</t>
  </si>
  <si>
    <t>State Compensation Premiums/Unemployment</t>
  </si>
  <si>
    <t>Payroll Expenses/Direct Dep. Fees</t>
  </si>
  <si>
    <t>Payroll Expenses/Adjustment</t>
  </si>
  <si>
    <t>TOTAL PERSONNEL SERVICES</t>
  </si>
  <si>
    <t>Operations:</t>
  </si>
  <si>
    <t>Purchased Utilities</t>
  </si>
  <si>
    <t>Fuel</t>
  </si>
  <si>
    <t>Vehicle Repairs</t>
  </si>
  <si>
    <t>Small Tools</t>
  </si>
  <si>
    <t>Radio System/Communications</t>
  </si>
  <si>
    <t>Park Maintenance</t>
  </si>
  <si>
    <t>Medical Supplies</t>
  </si>
  <si>
    <t>Miscellaneous:</t>
  </si>
  <si>
    <t>Firefighting Supplies</t>
  </si>
  <si>
    <t>Inmate Labor</t>
  </si>
  <si>
    <t>On Duty Benefits</t>
  </si>
  <si>
    <t>TOTAL OPERATIONS:</t>
  </si>
  <si>
    <t>Other Services and Charges:</t>
  </si>
  <si>
    <t>Admin./Dues/Publication/Brd Train</t>
  </si>
  <si>
    <t>Professional Services</t>
  </si>
  <si>
    <t>Training/Fire &amp; Ambulance Staff</t>
  </si>
  <si>
    <t>Travel/Meals</t>
  </si>
  <si>
    <t>Reimburseable Mileage</t>
  </si>
  <si>
    <t>Insurance (Bldg &amp; Liability)</t>
  </si>
  <si>
    <t>Licenses/Fees</t>
  </si>
  <si>
    <t>Building Maint &amp; Repairs</t>
  </si>
  <si>
    <t>Interest</t>
  </si>
  <si>
    <t>Elections</t>
  </si>
  <si>
    <t>Reimbursement for warrants</t>
  </si>
  <si>
    <t>Reimbursement for County services</t>
  </si>
  <si>
    <t>Office/Janitorial Supplies</t>
  </si>
  <si>
    <t>Miscellaneous-ADMIN OTHER</t>
  </si>
  <si>
    <t>TOTAL OTHER SERVICES &amp; CHARGES</t>
  </si>
  <si>
    <t>Capital Outlay:</t>
  </si>
  <si>
    <t>Buildings</t>
  </si>
  <si>
    <t>Motor Vehicles</t>
  </si>
  <si>
    <t>Machinery/Equipment</t>
  </si>
  <si>
    <t>TOTAL CAPITAL OUTLAY:</t>
  </si>
  <si>
    <t>TOTAL EXPENDITURES</t>
  </si>
  <si>
    <t xml:space="preserve">T-Mobile </t>
  </si>
  <si>
    <t xml:space="preserve"> Reserve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</si>
</sst>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2" fontId="1" fillId="0" borderId="0" xfId="0" applyNumberFormat="1" applyFont="1"/>
    <xf numFmtId="2" fontId="0" fillId="0" borderId="0" xfId="0" applyNumberFormat="1" applyFont="1"/>
    <xf numFmtId="10" fontId="1" fillId="0" borderId="0" xfId="0" applyNumberFormat="1" applyFont="1"/>
    <xf numFmtId="0" fontId="3" fillId="0" borderId="0" xfId="0" applyFont="1"/>
    <xf numFmtId="2" fontId="2" fillId="0" borderId="0" xfId="1" applyNumberFormat="1" applyFont="1"/>
    <xf numFmtId="2" fontId="2" fillId="0" borderId="0" xfId="0" applyNumberFormat="1" applyFont="1"/>
    <xf numFmtId="2" fontId="2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BC488-EC9C-4773-A246-56E04CEC0636}">
  <dimension ref="A1:E90"/>
  <sheetViews>
    <sheetView tabSelected="1" workbookViewId="0">
      <selection activeCell="A76" sqref="A76"/>
    </sheetView>
  </sheetViews>
  <sheetFormatPr defaultRowHeight="15" x14ac:dyDescent="0.25"/>
  <cols>
    <col min="1" max="1" width="45.7109375" customWidth="1"/>
    <col min="2" max="2" width="11.7109375" customWidth="1"/>
    <col min="3" max="3" width="10.71093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3" t="s">
        <v>2</v>
      </c>
    </row>
    <row r="4" spans="1:5" x14ac:dyDescent="0.25">
      <c r="A4" s="2" t="s">
        <v>3</v>
      </c>
    </row>
    <row r="5" spans="1:5" x14ac:dyDescent="0.25">
      <c r="A5" s="3" t="s">
        <v>4</v>
      </c>
    </row>
    <row r="6" spans="1:5" x14ac:dyDescent="0.25">
      <c r="B6" s="4" t="s">
        <v>5</v>
      </c>
      <c r="C6" s="4" t="s">
        <v>6</v>
      </c>
      <c r="D6" s="4" t="s">
        <v>7</v>
      </c>
      <c r="E6" s="4" t="s">
        <v>8</v>
      </c>
    </row>
    <row r="7" spans="1:5" x14ac:dyDescent="0.25">
      <c r="B7" s="5" t="s">
        <v>9</v>
      </c>
      <c r="C7" s="2" t="s">
        <v>10</v>
      </c>
      <c r="D7" s="4" t="s">
        <v>11</v>
      </c>
      <c r="E7" s="6" t="s">
        <v>13</v>
      </c>
    </row>
    <row r="8" spans="1:5" x14ac:dyDescent="0.25">
      <c r="D8" s="4" t="s">
        <v>12</v>
      </c>
    </row>
    <row r="10" spans="1:5" x14ac:dyDescent="0.25">
      <c r="A10" s="7" t="s">
        <v>14</v>
      </c>
    </row>
    <row r="11" spans="1:5" x14ac:dyDescent="0.25">
      <c r="A11" s="1" t="s">
        <v>15</v>
      </c>
    </row>
    <row r="12" spans="1:5" x14ac:dyDescent="0.25">
      <c r="A12" s="2" t="s">
        <v>16</v>
      </c>
      <c r="B12" s="4">
        <v>223243</v>
      </c>
    </row>
    <row r="13" spans="1:5" x14ac:dyDescent="0.25">
      <c r="A13" s="2" t="s">
        <v>17</v>
      </c>
      <c r="B13" s="4">
        <v>40000</v>
      </c>
    </row>
    <row r="14" spans="1:5" x14ac:dyDescent="0.25">
      <c r="A14" s="1" t="s">
        <v>18</v>
      </c>
      <c r="B14" s="8">
        <f>SUM(B12:B13)</f>
        <v>263243</v>
      </c>
    </row>
    <row r="16" spans="1:5" x14ac:dyDescent="0.25">
      <c r="A16" s="1" t="s">
        <v>19</v>
      </c>
    </row>
    <row r="17" spans="1:2" x14ac:dyDescent="0.25">
      <c r="A17" s="2" t="s">
        <v>20</v>
      </c>
      <c r="B17" s="4">
        <v>75000</v>
      </c>
    </row>
    <row r="18" spans="1:2" x14ac:dyDescent="0.25">
      <c r="A18" s="2" t="s">
        <v>21</v>
      </c>
      <c r="B18" s="4">
        <v>75000</v>
      </c>
    </row>
    <row r="19" spans="1:2" x14ac:dyDescent="0.25">
      <c r="A19" s="2" t="s">
        <v>22</v>
      </c>
      <c r="B19" s="4">
        <v>161000</v>
      </c>
    </row>
    <row r="20" spans="1:2" x14ac:dyDescent="0.25">
      <c r="A20" s="1" t="s">
        <v>23</v>
      </c>
      <c r="B20" s="9">
        <f>SUM(B17:B19)</f>
        <v>311000</v>
      </c>
    </row>
    <row r="22" spans="1:2" x14ac:dyDescent="0.25">
      <c r="A22" s="1" t="s">
        <v>24</v>
      </c>
    </row>
    <row r="23" spans="1:2" x14ac:dyDescent="0.25">
      <c r="A23" s="2" t="s">
        <v>25</v>
      </c>
      <c r="B23" s="4">
        <v>164962</v>
      </c>
    </row>
    <row r="24" spans="1:2" x14ac:dyDescent="0.25">
      <c r="A24" s="3" t="s">
        <v>84</v>
      </c>
      <c r="B24" s="4">
        <v>18123</v>
      </c>
    </row>
    <row r="25" spans="1:2" x14ac:dyDescent="0.25">
      <c r="A25" s="2" t="s">
        <v>26</v>
      </c>
      <c r="B25" s="4">
        <v>5000</v>
      </c>
    </row>
    <row r="26" spans="1:2" x14ac:dyDescent="0.25">
      <c r="A26" s="2" t="s">
        <v>27</v>
      </c>
      <c r="B26" s="4">
        <v>1000</v>
      </c>
    </row>
    <row r="27" spans="1:2" x14ac:dyDescent="0.25">
      <c r="A27" s="2" t="s">
        <v>28</v>
      </c>
      <c r="B27" s="4">
        <v>3000</v>
      </c>
    </row>
    <row r="28" spans="1:2" x14ac:dyDescent="0.25">
      <c r="A28" s="1" t="s">
        <v>29</v>
      </c>
      <c r="B28" s="9">
        <f>SUM(B23:B27)</f>
        <v>192085</v>
      </c>
    </row>
    <row r="30" spans="1:2" x14ac:dyDescent="0.25">
      <c r="A30" s="1" t="s">
        <v>30</v>
      </c>
    </row>
    <row r="31" spans="1:2" x14ac:dyDescent="0.25">
      <c r="A31" s="2" t="s">
        <v>31</v>
      </c>
      <c r="B31" s="4">
        <v>1000</v>
      </c>
    </row>
    <row r="32" spans="1:2" x14ac:dyDescent="0.25">
      <c r="A32" s="2" t="s">
        <v>32</v>
      </c>
      <c r="B32" s="4">
        <v>37472</v>
      </c>
    </row>
    <row r="33" spans="1:2" x14ac:dyDescent="0.25">
      <c r="A33" s="2" t="s">
        <v>33</v>
      </c>
      <c r="B33" s="4">
        <v>100000</v>
      </c>
    </row>
    <row r="34" spans="1:2" x14ac:dyDescent="0.25">
      <c r="A34" s="2" t="s">
        <v>34</v>
      </c>
      <c r="B34" s="4">
        <v>5000</v>
      </c>
    </row>
    <row r="35" spans="1:2" x14ac:dyDescent="0.25">
      <c r="A35" s="1" t="s">
        <v>35</v>
      </c>
      <c r="B35" s="9">
        <f>SUM(B31:B34)</f>
        <v>143472</v>
      </c>
    </row>
    <row r="37" spans="1:2" x14ac:dyDescent="0.25">
      <c r="A37" s="1" t="s">
        <v>36</v>
      </c>
      <c r="B37" s="10">
        <f>B14+B20+B28+B35</f>
        <v>909800</v>
      </c>
    </row>
    <row r="39" spans="1:2" x14ac:dyDescent="0.25">
      <c r="A39" s="7" t="s">
        <v>37</v>
      </c>
    </row>
    <row r="40" spans="1:2" x14ac:dyDescent="0.25">
      <c r="A40" s="1" t="s">
        <v>38</v>
      </c>
    </row>
    <row r="41" spans="1:2" x14ac:dyDescent="0.25">
      <c r="A41" s="2" t="s">
        <v>39</v>
      </c>
      <c r="B41" s="4">
        <v>409960</v>
      </c>
    </row>
    <row r="42" spans="1:2" x14ac:dyDescent="0.25">
      <c r="A42" s="2" t="s">
        <v>40</v>
      </c>
      <c r="B42" s="4">
        <v>25000</v>
      </c>
    </row>
    <row r="43" spans="1:2" x14ac:dyDescent="0.25">
      <c r="A43" s="2" t="s">
        <v>41</v>
      </c>
      <c r="B43" s="4">
        <v>5000</v>
      </c>
    </row>
    <row r="44" spans="1:2" x14ac:dyDescent="0.25">
      <c r="A44" s="2" t="s">
        <v>42</v>
      </c>
      <c r="B44" s="4">
        <f>20150+1742</f>
        <v>21892</v>
      </c>
    </row>
    <row r="45" spans="1:2" x14ac:dyDescent="0.25">
      <c r="A45" s="2" t="s">
        <v>43</v>
      </c>
      <c r="B45" s="4">
        <v>34000</v>
      </c>
    </row>
    <row r="46" spans="1:2" x14ac:dyDescent="0.25">
      <c r="A46" s="2" t="s">
        <v>44</v>
      </c>
      <c r="B46" s="4">
        <v>7000</v>
      </c>
    </row>
    <row r="47" spans="1:2" x14ac:dyDescent="0.25">
      <c r="A47" s="2" t="s">
        <v>45</v>
      </c>
      <c r="B47" s="4">
        <v>20550</v>
      </c>
    </row>
    <row r="48" spans="1:2" x14ac:dyDescent="0.25">
      <c r="A48" s="2" t="s">
        <v>46</v>
      </c>
      <c r="B48" s="4">
        <v>650</v>
      </c>
    </row>
    <row r="49" spans="1:2" x14ac:dyDescent="0.25">
      <c r="A49" s="2" t="s">
        <v>47</v>
      </c>
      <c r="B49" s="4">
        <v>750</v>
      </c>
    </row>
    <row r="50" spans="1:2" x14ac:dyDescent="0.25">
      <c r="A50" s="1" t="s">
        <v>48</v>
      </c>
      <c r="B50" s="9">
        <f>SUM(B41:B49)</f>
        <v>524802</v>
      </c>
    </row>
    <row r="52" spans="1:2" x14ac:dyDescent="0.25">
      <c r="A52" s="1" t="s">
        <v>49</v>
      </c>
    </row>
    <row r="53" spans="1:2" x14ac:dyDescent="0.25">
      <c r="A53" s="2" t="s">
        <v>50</v>
      </c>
      <c r="B53" s="4">
        <v>10700</v>
      </c>
    </row>
    <row r="54" spans="1:2" x14ac:dyDescent="0.25">
      <c r="A54" s="2" t="s">
        <v>51</v>
      </c>
      <c r="B54" s="4">
        <v>25500</v>
      </c>
    </row>
    <row r="55" spans="1:2" x14ac:dyDescent="0.25">
      <c r="A55" s="2" t="s">
        <v>52</v>
      </c>
      <c r="B55" s="4">
        <v>20760</v>
      </c>
    </row>
    <row r="56" spans="1:2" x14ac:dyDescent="0.25">
      <c r="A56" s="2" t="s">
        <v>53</v>
      </c>
      <c r="B56" s="4">
        <v>7500</v>
      </c>
    </row>
    <row r="57" spans="1:2" x14ac:dyDescent="0.25">
      <c r="A57" s="2" t="s">
        <v>54</v>
      </c>
      <c r="B57" s="4">
        <v>13500</v>
      </c>
    </row>
    <row r="58" spans="1:2" x14ac:dyDescent="0.25">
      <c r="A58" s="2" t="s">
        <v>55</v>
      </c>
      <c r="B58" s="4">
        <v>2000</v>
      </c>
    </row>
    <row r="59" spans="1:2" x14ac:dyDescent="0.25">
      <c r="A59" s="2" t="s">
        <v>56</v>
      </c>
      <c r="B59" s="4">
        <v>15000</v>
      </c>
    </row>
    <row r="60" spans="1:2" x14ac:dyDescent="0.25">
      <c r="A60" s="2" t="s">
        <v>57</v>
      </c>
      <c r="B60" s="4">
        <v>9000</v>
      </c>
    </row>
    <row r="61" spans="1:2" x14ac:dyDescent="0.25">
      <c r="A61" s="2" t="s">
        <v>58</v>
      </c>
      <c r="B61" s="4">
        <v>12000</v>
      </c>
    </row>
    <row r="62" spans="1:2" x14ac:dyDescent="0.25">
      <c r="A62" s="2" t="s">
        <v>59</v>
      </c>
      <c r="B62" s="4">
        <v>3000</v>
      </c>
    </row>
    <row r="63" spans="1:2" x14ac:dyDescent="0.25">
      <c r="A63" s="2" t="s">
        <v>60</v>
      </c>
      <c r="B63" s="4">
        <v>4000</v>
      </c>
    </row>
    <row r="64" spans="1:2" x14ac:dyDescent="0.25">
      <c r="A64" s="1" t="s">
        <v>61</v>
      </c>
      <c r="B64" s="9">
        <f>SUM(B53:B63)</f>
        <v>122960</v>
      </c>
    </row>
    <row r="66" spans="1:2" x14ac:dyDescent="0.25">
      <c r="A66" s="1" t="s">
        <v>62</v>
      </c>
    </row>
    <row r="67" spans="1:2" x14ac:dyDescent="0.25">
      <c r="A67" s="2" t="s">
        <v>63</v>
      </c>
      <c r="B67" s="4">
        <v>2610</v>
      </c>
    </row>
    <row r="68" spans="1:2" x14ac:dyDescent="0.25">
      <c r="A68" s="2" t="s">
        <v>64</v>
      </c>
      <c r="B68" s="4">
        <v>25000</v>
      </c>
    </row>
    <row r="69" spans="1:2" x14ac:dyDescent="0.25">
      <c r="A69" s="2" t="s">
        <v>65</v>
      </c>
      <c r="B69" s="4">
        <v>4997</v>
      </c>
    </row>
    <row r="70" spans="1:2" x14ac:dyDescent="0.25">
      <c r="A70" s="2" t="s">
        <v>66</v>
      </c>
      <c r="B70" s="4">
        <v>11000</v>
      </c>
    </row>
    <row r="71" spans="1:2" x14ac:dyDescent="0.25">
      <c r="A71" s="2" t="s">
        <v>67</v>
      </c>
      <c r="B71" s="4">
        <v>6400</v>
      </c>
    </row>
    <row r="72" spans="1:2" x14ac:dyDescent="0.25">
      <c r="A72" s="2" t="s">
        <v>68</v>
      </c>
      <c r="B72" s="4">
        <v>28800</v>
      </c>
    </row>
    <row r="73" spans="1:2" x14ac:dyDescent="0.25">
      <c r="A73" s="2" t="s">
        <v>69</v>
      </c>
      <c r="B73" s="4">
        <v>5000</v>
      </c>
    </row>
    <row r="74" spans="1:2" x14ac:dyDescent="0.25">
      <c r="A74" s="2" t="s">
        <v>70</v>
      </c>
      <c r="B74" s="4">
        <v>20000</v>
      </c>
    </row>
    <row r="75" spans="1:2" x14ac:dyDescent="0.25">
      <c r="A75" s="2" t="s">
        <v>71</v>
      </c>
      <c r="B75" s="4">
        <v>1000</v>
      </c>
    </row>
    <row r="76" spans="1:2" x14ac:dyDescent="0.25">
      <c r="A76" s="3" t="s">
        <v>85</v>
      </c>
      <c r="B76" s="4">
        <v>50000</v>
      </c>
    </row>
    <row r="77" spans="1:2" x14ac:dyDescent="0.25">
      <c r="A77" s="2" t="s">
        <v>72</v>
      </c>
      <c r="B77" s="4">
        <v>7500</v>
      </c>
    </row>
    <row r="78" spans="1:2" x14ac:dyDescent="0.25">
      <c r="A78" s="2" t="s">
        <v>73</v>
      </c>
      <c r="B78" s="4">
        <v>131</v>
      </c>
    </row>
    <row r="79" spans="1:2" x14ac:dyDescent="0.25">
      <c r="A79" s="2" t="s">
        <v>74</v>
      </c>
      <c r="B79" s="4">
        <v>500</v>
      </c>
    </row>
    <row r="80" spans="1:2" x14ac:dyDescent="0.25">
      <c r="A80" s="2" t="s">
        <v>75</v>
      </c>
      <c r="B80" s="4">
        <v>8000</v>
      </c>
    </row>
    <row r="81" spans="1:2" x14ac:dyDescent="0.25">
      <c r="A81" s="2" t="s">
        <v>76</v>
      </c>
      <c r="B81" s="4">
        <v>3000</v>
      </c>
    </row>
    <row r="82" spans="1:2" x14ac:dyDescent="0.25">
      <c r="A82" s="1" t="s">
        <v>77</v>
      </c>
      <c r="B82" s="9">
        <f>SUM(B67:B81)</f>
        <v>173938</v>
      </c>
    </row>
    <row r="84" spans="1:2" x14ac:dyDescent="0.25">
      <c r="A84" s="1" t="s">
        <v>78</v>
      </c>
    </row>
    <row r="85" spans="1:2" x14ac:dyDescent="0.25">
      <c r="A85" s="2" t="s">
        <v>79</v>
      </c>
      <c r="B85" s="4">
        <v>28100</v>
      </c>
    </row>
    <row r="86" spans="1:2" x14ac:dyDescent="0.25">
      <c r="A86" s="2" t="s">
        <v>80</v>
      </c>
      <c r="B86" s="4">
        <v>50000</v>
      </c>
    </row>
    <row r="87" spans="1:2" x14ac:dyDescent="0.25">
      <c r="A87" s="2" t="s">
        <v>81</v>
      </c>
      <c r="B87" s="4">
        <v>10000</v>
      </c>
    </row>
    <row r="88" spans="1:2" x14ac:dyDescent="0.25">
      <c r="A88" s="1" t="s">
        <v>82</v>
      </c>
      <c r="B88" s="9">
        <f>SUM(B85:B87)</f>
        <v>88100</v>
      </c>
    </row>
    <row r="90" spans="1:2" x14ac:dyDescent="0.25">
      <c r="A90" s="1" t="s">
        <v>83</v>
      </c>
      <c r="B90" s="10">
        <f>B50+B82+B88+B64</f>
        <v>909800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 Office</dc:creator>
  <cp:lastModifiedBy>Bookkeeper Office</cp:lastModifiedBy>
  <cp:lastPrinted>2018-05-22T16:33:27Z</cp:lastPrinted>
  <dcterms:created xsi:type="dcterms:W3CDTF">2018-04-30T18:27:42Z</dcterms:created>
  <dcterms:modified xsi:type="dcterms:W3CDTF">2018-05-22T21:18:50Z</dcterms:modified>
</cp:coreProperties>
</file>